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ren-my.sharepoint.com/personal/alijana_batic_innorenew_eu/Documents/PHARAON/09 OpenCall2_text/11 dokumenti v OBJAVO/"/>
    </mc:Choice>
  </mc:AlternateContent>
  <xr:revisionPtr revIDLastSave="0" documentId="8_{9E4E98A6-73D7-A545-8493-509783D80EE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Project data" sheetId="1" r:id="rId1"/>
    <sheet name="Finance" sheetId="4" r:id="rId2"/>
    <sheet name="Milestones" sheetId="3" r:id="rId3"/>
    <sheet name="KPIs" sheetId="2" r:id="rId4"/>
    <sheet name="Dissemination activities" sheetId="5" r:id="rId5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4" l="1"/>
  <c r="E53" i="4"/>
  <c r="E54" i="4"/>
  <c r="E55" i="4"/>
  <c r="E56" i="4"/>
  <c r="E57" i="4"/>
  <c r="E58" i="4"/>
  <c r="E59" i="4"/>
  <c r="E60" i="4"/>
  <c r="G61" i="4"/>
  <c r="H61" i="4" s="1"/>
  <c r="J61" i="4" s="1"/>
  <c r="E51" i="4"/>
  <c r="D51" i="4"/>
  <c r="D60" i="4"/>
  <c r="D52" i="4"/>
  <c r="D53" i="4"/>
  <c r="D54" i="4"/>
  <c r="D55" i="4"/>
  <c r="D56" i="4"/>
  <c r="D57" i="4"/>
  <c r="D58" i="4"/>
  <c r="D59" i="4"/>
  <c r="H36" i="4"/>
  <c r="J36" i="4" s="1"/>
  <c r="H39" i="4"/>
  <c r="J39" i="4" s="1"/>
  <c r="H42" i="4"/>
  <c r="J42" i="4" s="1"/>
  <c r="H44" i="4"/>
  <c r="J44" i="4"/>
  <c r="G20" i="4"/>
  <c r="H20" i="4" s="1"/>
  <c r="J20" i="4" s="1"/>
  <c r="G21" i="4"/>
  <c r="H21" i="4" s="1"/>
  <c r="J21" i="4" s="1"/>
  <c r="G22" i="4"/>
  <c r="H22" i="4" s="1"/>
  <c r="J22" i="4" s="1"/>
  <c r="G23" i="4"/>
  <c r="H23" i="4" s="1"/>
  <c r="J23" i="4" s="1"/>
  <c r="G24" i="4"/>
  <c r="H24" i="4" s="1"/>
  <c r="J24" i="4" s="1"/>
  <c r="G25" i="4"/>
  <c r="H25" i="4" s="1"/>
  <c r="J25" i="4" s="1"/>
  <c r="G26" i="4"/>
  <c r="H26" i="4" s="1"/>
  <c r="J26" i="4" s="1"/>
  <c r="G27" i="4"/>
  <c r="H27" i="4" s="1"/>
  <c r="J27" i="4" s="1"/>
  <c r="G28" i="4"/>
  <c r="H28" i="4" s="1"/>
  <c r="J28" i="4" s="1"/>
  <c r="G29" i="4"/>
  <c r="H29" i="4" s="1"/>
  <c r="G36" i="4"/>
  <c r="G37" i="4"/>
  <c r="H37" i="4" s="1"/>
  <c r="J37" i="4" s="1"/>
  <c r="G38" i="4"/>
  <c r="H38" i="4" s="1"/>
  <c r="G39" i="4"/>
  <c r="G40" i="4"/>
  <c r="H40" i="4" s="1"/>
  <c r="J40" i="4" s="1"/>
  <c r="G41" i="4"/>
  <c r="H41" i="4" s="1"/>
  <c r="J41" i="4" s="1"/>
  <c r="G42" i="4"/>
  <c r="G43" i="4"/>
  <c r="H43" i="4" s="1"/>
  <c r="J43" i="4" s="1"/>
  <c r="G44" i="4"/>
  <c r="G45" i="4"/>
  <c r="H45" i="4" s="1"/>
  <c r="J45" i="4" s="1"/>
  <c r="G4" i="4"/>
  <c r="H4" i="4" s="1"/>
  <c r="J4" i="4" s="1"/>
  <c r="H6" i="4"/>
  <c r="J6" i="4" s="1"/>
  <c r="H12" i="4"/>
  <c r="J12" i="4" s="1"/>
  <c r="G5" i="4"/>
  <c r="H5" i="4" s="1"/>
  <c r="J5" i="4" s="1"/>
  <c r="G6" i="4"/>
  <c r="G7" i="4"/>
  <c r="G8" i="4"/>
  <c r="H8" i="4" s="1"/>
  <c r="J8" i="4" s="1"/>
  <c r="G9" i="4"/>
  <c r="H9" i="4" s="1"/>
  <c r="J9" i="4" s="1"/>
  <c r="G10" i="4"/>
  <c r="H10" i="4" s="1"/>
  <c r="J10" i="4" s="1"/>
  <c r="G11" i="4"/>
  <c r="H11" i="4" s="1"/>
  <c r="J11" i="4" s="1"/>
  <c r="G12" i="4"/>
  <c r="G13" i="4"/>
  <c r="H13" i="4" s="1"/>
  <c r="J13" i="4" s="1"/>
  <c r="E47" i="4"/>
  <c r="D47" i="4"/>
  <c r="E31" i="4"/>
  <c r="E62" i="4" s="1"/>
  <c r="D31" i="4"/>
  <c r="E15" i="4"/>
  <c r="D15" i="4"/>
  <c r="G52" i="4" l="1"/>
  <c r="H52" i="4" s="1"/>
  <c r="J52" i="4" s="1"/>
  <c r="G53" i="4"/>
  <c r="H53" i="4" s="1"/>
  <c r="J53" i="4" s="1"/>
  <c r="G60" i="4"/>
  <c r="H60" i="4" s="1"/>
  <c r="J60" i="4" s="1"/>
  <c r="G58" i="4"/>
  <c r="H58" i="4" s="1"/>
  <c r="J58" i="4" s="1"/>
  <c r="G59" i="4"/>
  <c r="H59" i="4" s="1"/>
  <c r="J59" i="4" s="1"/>
  <c r="G56" i="4"/>
  <c r="H56" i="4" s="1"/>
  <c r="J56" i="4" s="1"/>
  <c r="G55" i="4"/>
  <c r="H55" i="4" s="1"/>
  <c r="J55" i="4" s="1"/>
  <c r="G54" i="4"/>
  <c r="H54" i="4" s="1"/>
  <c r="J54" i="4" s="1"/>
  <c r="G51" i="4"/>
  <c r="H51" i="4" s="1"/>
  <c r="J51" i="4" s="1"/>
  <c r="G47" i="4"/>
  <c r="D62" i="4"/>
  <c r="G62" i="4" s="1"/>
  <c r="H62" i="4" s="1"/>
  <c r="J62" i="4" s="1"/>
  <c r="J29" i="4"/>
  <c r="H31" i="4"/>
  <c r="G31" i="4"/>
  <c r="J38" i="4"/>
  <c r="J47" i="4" s="1"/>
  <c r="H47" i="4"/>
  <c r="G57" i="4"/>
  <c r="H57" i="4" s="1"/>
  <c r="J57" i="4" s="1"/>
  <c r="G15" i="4"/>
  <c r="J31" i="4"/>
  <c r="H7" i="4"/>
  <c r="J7" i="4" s="1"/>
  <c r="J15" i="4" s="1"/>
  <c r="H15" i="4" l="1"/>
</calcChain>
</file>

<file path=xl/sharedStrings.xml><?xml version="1.0" encoding="utf-8"?>
<sst xmlns="http://schemas.openxmlformats.org/spreadsheetml/2006/main" count="133" uniqueCount="62">
  <si>
    <t>Project Name</t>
  </si>
  <si>
    <t>Sample Project</t>
  </si>
  <si>
    <t>Beneficiary</t>
  </si>
  <si>
    <t>Sample Co. LTD</t>
  </si>
  <si>
    <t>Pilot Site(s)</t>
  </si>
  <si>
    <t>Start Date</t>
  </si>
  <si>
    <t>Report period 1</t>
  </si>
  <si>
    <t>End Date</t>
  </si>
  <si>
    <t>Monitor 1 Name</t>
  </si>
  <si>
    <t>Monitor 1 Email</t>
  </si>
  <si>
    <t>Monitor 2 Name</t>
  </si>
  <si>
    <t>Monitor 2 Email</t>
  </si>
  <si>
    <t>WP</t>
  </si>
  <si>
    <t>1.1</t>
  </si>
  <si>
    <t>NA</t>
  </si>
  <si>
    <t>Milestone</t>
  </si>
  <si>
    <t>Milestone description</t>
  </si>
  <si>
    <t>Due date</t>
  </si>
  <si>
    <t>Progress</t>
  </si>
  <si>
    <t>Verification</t>
  </si>
  <si>
    <t>Review Period 1</t>
  </si>
  <si>
    <t>Review Period 2</t>
  </si>
  <si>
    <t>Final Review</t>
  </si>
  <si>
    <t>Integration complete (Sample)</t>
  </si>
  <si>
    <t>Day 75</t>
  </si>
  <si>
    <t>Passed integration test battery and began 2-week testing (WP5 and WP7)</t>
  </si>
  <si>
    <t>Integration test report</t>
  </si>
  <si>
    <t>Integration test report available</t>
  </si>
  <si>
    <t>KPI #</t>
  </si>
  <si>
    <t>KPI Description</t>
  </si>
  <si>
    <t>KPI Goal</t>
  </si>
  <si>
    <t>Related Tasks</t>
  </si>
  <si>
    <t>Due Date</t>
  </si>
  <si>
    <t>Review status</t>
  </si>
  <si>
    <t>Sample KPI</t>
  </si>
  <si>
    <t>20 Widgets</t>
  </si>
  <si>
    <t>Day 60</t>
  </si>
  <si>
    <t>Complete</t>
  </si>
  <si>
    <t>Activity Description</t>
  </si>
  <si>
    <t>Date</t>
  </si>
  <si>
    <t>Review Final</t>
  </si>
  <si>
    <t>YouTube Video published demonstrating technology in use at pilot site (URL)</t>
  </si>
  <si>
    <t>Day 119</t>
  </si>
  <si>
    <t>(URL To Youtube Video)</t>
  </si>
  <si>
    <t>Video viewed</t>
  </si>
  <si>
    <t>TOTAL</t>
  </si>
  <si>
    <t>TASK</t>
  </si>
  <si>
    <t>Please specify type of "Other Costs": travels, equipment, consumables, etc.</t>
  </si>
  <si>
    <t>n</t>
  </si>
  <si>
    <t>Report period 2</t>
  </si>
  <si>
    <t>SUM</t>
  </si>
  <si>
    <t>REVIEW PERIOD 1</t>
  </si>
  <si>
    <t>REVIEW PERIOD 2</t>
  </si>
  <si>
    <t xml:space="preserve">REVIEW FINAL </t>
  </si>
  <si>
    <t>PM</t>
  </si>
  <si>
    <r>
      <rPr>
        <b/>
        <sz val="11"/>
        <color rgb="FFFF0000"/>
        <rFont val="Calibri (Body)"/>
      </rPr>
      <t xml:space="preserve">Direct </t>
    </r>
    <r>
      <rPr>
        <b/>
        <sz val="11"/>
        <color theme="1"/>
        <rFont val="Calibri"/>
        <family val="2"/>
        <scheme val="minor"/>
      </rPr>
      <t>PERSONNEL COSTS [EUR]</t>
    </r>
  </si>
  <si>
    <r>
      <t>OTHER</t>
    </r>
    <r>
      <rPr>
        <b/>
        <sz val="11"/>
        <color rgb="FFFF0000"/>
        <rFont val="Calibri (Body)"/>
      </rPr>
      <t xml:space="preserve"> DIRECT</t>
    </r>
    <r>
      <rPr>
        <b/>
        <sz val="11"/>
        <color theme="1"/>
        <rFont val="Calibri"/>
        <family val="2"/>
        <scheme val="minor"/>
      </rPr>
      <t xml:space="preserve"> COSTS</t>
    </r>
  </si>
  <si>
    <t>Indirect costs [EUR] (0,25*(direct personnel costs + other direct costs)</t>
  </si>
  <si>
    <r>
      <t>Total</t>
    </r>
    <r>
      <rPr>
        <b/>
        <sz val="11"/>
        <color rgb="FFFF0000"/>
        <rFont val="Calibri (Body)"/>
      </rPr>
      <t xml:space="preserve"> eligible costs [EUR]</t>
    </r>
  </si>
  <si>
    <t>Reimbursement rate [%]</t>
  </si>
  <si>
    <t>Max. Pharaon contribution [EUR]</t>
  </si>
  <si>
    <t>Requested Pharaon contribution [EUR]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</si>
</sst>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 (Body)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0" fillId="2" borderId="0" xfId="0" applyFill="1"/>
    <xf numFmtId="0" fontId="0" fillId="2" borderId="0" xfId="0" applyFill="1" applyAlignment="1">
      <alignment wrapText="1"/>
    </xf>
    <xf numFmtId="49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49" fontId="4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/>
    <xf numFmtId="164" fontId="0" fillId="0" borderId="0" xfId="0" applyNumberFormat="1" applyAlignment="1">
      <alignment wrapText="1"/>
    </xf>
    <xf numFmtId="164" fontId="4" fillId="0" borderId="0" xfId="0" applyNumberFormat="1" applyFont="1" applyAlignment="1">
      <alignment wrapText="1"/>
    </xf>
    <xf numFmtId="164" fontId="2" fillId="0" borderId="0" xfId="0" applyNumberFormat="1" applyFont="1"/>
    <xf numFmtId="0" fontId="1" fillId="0" borderId="0" xfId="1" applyFill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5"/>
  <sheetViews>
    <sheetView workbookViewId="0">
      <selection activeCell="D8" sqref="D8"/>
    </sheetView>
  </sheetViews>
  <sheetFormatPr defaultColWidth="8.6328125" defaultRowHeight="14.5"/>
  <cols>
    <col min="1" max="1" width="20.6328125" customWidth="1"/>
    <col min="2" max="2" width="63.6328125" customWidth="1"/>
  </cols>
  <sheetData>
    <row r="3" spans="1:2">
      <c r="A3" s="6" t="s">
        <v>0</v>
      </c>
      <c r="B3" t="s">
        <v>1</v>
      </c>
    </row>
    <row r="4" spans="1:2">
      <c r="A4" s="6" t="s">
        <v>2</v>
      </c>
      <c r="B4" t="s">
        <v>3</v>
      </c>
    </row>
    <row r="5" spans="1:2">
      <c r="A5" s="6" t="s">
        <v>4</v>
      </c>
    </row>
    <row r="6" spans="1:2">
      <c r="A6" s="6"/>
    </row>
    <row r="7" spans="1:2">
      <c r="A7" s="6" t="s">
        <v>5</v>
      </c>
    </row>
    <row r="8" spans="1:2">
      <c r="A8" s="6" t="s">
        <v>6</v>
      </c>
    </row>
    <row r="9" spans="1:2">
      <c r="A9" s="6" t="s">
        <v>49</v>
      </c>
    </row>
    <row r="10" spans="1:2">
      <c r="A10" s="6" t="s">
        <v>7</v>
      </c>
    </row>
    <row r="11" spans="1:2">
      <c r="A11" s="6"/>
    </row>
    <row r="12" spans="1:2">
      <c r="A12" s="6" t="s">
        <v>8</v>
      </c>
    </row>
    <row r="13" spans="1:2">
      <c r="A13" s="6" t="s">
        <v>9</v>
      </c>
      <c r="B13" s="19"/>
    </row>
    <row r="14" spans="1:2">
      <c r="A14" s="6" t="s">
        <v>10</v>
      </c>
    </row>
    <row r="15" spans="1:2">
      <c r="A15" s="6" t="s">
        <v>11</v>
      </c>
      <c r="B15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8E87D-A4CC-47AD-94C1-E225F2585533}">
  <dimension ref="A2:K62"/>
  <sheetViews>
    <sheetView tabSelected="1" topLeftCell="F41" workbookViewId="0">
      <selection activeCell="H4" sqref="H4"/>
    </sheetView>
  </sheetViews>
  <sheetFormatPr defaultColWidth="8.6328125" defaultRowHeight="14.5"/>
  <cols>
    <col min="2" max="3" width="20" style="2" customWidth="1"/>
    <col min="4" max="4" width="30.6328125" customWidth="1"/>
    <col min="5" max="5" width="30.1796875" customWidth="1"/>
    <col min="6" max="6" width="55" style="1" customWidth="1"/>
    <col min="7" max="7" width="55" style="16" customWidth="1"/>
    <col min="8" max="8" width="28.1796875" style="1" customWidth="1"/>
    <col min="9" max="9" width="40.6328125" style="1" customWidth="1"/>
    <col min="10" max="10" width="31.1796875" style="1" customWidth="1"/>
    <col min="11" max="11" width="31.1796875" customWidth="1"/>
  </cols>
  <sheetData>
    <row r="2" spans="1:11" ht="19.5">
      <c r="A2" s="12" t="s">
        <v>51</v>
      </c>
    </row>
    <row r="3" spans="1:11" ht="29">
      <c r="A3" s="6" t="s">
        <v>12</v>
      </c>
      <c r="B3" s="9" t="s">
        <v>46</v>
      </c>
      <c r="C3" s="13" t="s">
        <v>54</v>
      </c>
      <c r="D3" s="6" t="s">
        <v>55</v>
      </c>
      <c r="E3" s="6" t="s">
        <v>56</v>
      </c>
      <c r="F3" s="1" t="s">
        <v>47</v>
      </c>
      <c r="G3" s="17" t="s">
        <v>57</v>
      </c>
      <c r="H3" s="6" t="s">
        <v>58</v>
      </c>
      <c r="I3" s="14" t="s">
        <v>59</v>
      </c>
      <c r="J3" s="14" t="s">
        <v>60</v>
      </c>
      <c r="K3" s="15" t="s">
        <v>61</v>
      </c>
    </row>
    <row r="4" spans="1:11">
      <c r="A4" s="10">
        <v>1</v>
      </c>
      <c r="D4" s="11">
        <v>0</v>
      </c>
      <c r="E4" s="11">
        <v>0</v>
      </c>
      <c r="G4" s="16">
        <f>IFERROR((D4+E4)*0.25,"")</f>
        <v>0</v>
      </c>
      <c r="H4" s="11">
        <f>D4+E4+G4</f>
        <v>0</v>
      </c>
      <c r="J4" s="16">
        <f>IFERROR((I4*H4*0.01), "")</f>
        <v>0</v>
      </c>
      <c r="K4" s="11"/>
    </row>
    <row r="5" spans="1:11">
      <c r="A5" s="10">
        <v>2</v>
      </c>
      <c r="D5" s="11">
        <v>0</v>
      </c>
      <c r="E5" s="11">
        <v>0</v>
      </c>
      <c r="G5" s="16">
        <f t="shared" ref="G5:G62" si="0">IFERROR((D5+E5)*0.25,"")</f>
        <v>0</v>
      </c>
      <c r="H5" s="11">
        <f t="shared" ref="H5:H62" si="1">D5+E5+G5</f>
        <v>0</v>
      </c>
      <c r="J5" s="16">
        <f t="shared" ref="J5:J62" si="2">IFERROR((I5*H5*0.01), "")</f>
        <v>0</v>
      </c>
    </row>
    <row r="6" spans="1:11">
      <c r="A6" s="10">
        <v>3</v>
      </c>
      <c r="D6" s="11">
        <v>0</v>
      </c>
      <c r="E6" s="11">
        <v>0</v>
      </c>
      <c r="G6" s="16">
        <f t="shared" si="0"/>
        <v>0</v>
      </c>
      <c r="H6" s="11">
        <f t="shared" si="1"/>
        <v>0</v>
      </c>
      <c r="J6" s="16">
        <f t="shared" si="2"/>
        <v>0</v>
      </c>
    </row>
    <row r="7" spans="1:11">
      <c r="A7" s="10" t="s">
        <v>48</v>
      </c>
      <c r="D7" s="11">
        <v>0</v>
      </c>
      <c r="E7" s="11">
        <v>0</v>
      </c>
      <c r="G7" s="16">
        <f t="shared" si="0"/>
        <v>0</v>
      </c>
      <c r="H7" s="11">
        <f t="shared" si="1"/>
        <v>0</v>
      </c>
      <c r="J7" s="16">
        <f t="shared" si="2"/>
        <v>0</v>
      </c>
    </row>
    <row r="8" spans="1:11">
      <c r="A8" s="10" t="s">
        <v>48</v>
      </c>
      <c r="D8" s="11">
        <v>0</v>
      </c>
      <c r="E8" s="11">
        <v>0</v>
      </c>
      <c r="G8" s="16">
        <f t="shared" si="0"/>
        <v>0</v>
      </c>
      <c r="H8" s="11">
        <f t="shared" si="1"/>
        <v>0</v>
      </c>
      <c r="J8" s="16">
        <f t="shared" si="2"/>
        <v>0</v>
      </c>
    </row>
    <row r="9" spans="1:11">
      <c r="A9" s="10" t="s">
        <v>48</v>
      </c>
      <c r="D9" s="11">
        <v>0</v>
      </c>
      <c r="E9" s="11">
        <v>0</v>
      </c>
      <c r="G9" s="16">
        <f t="shared" si="0"/>
        <v>0</v>
      </c>
      <c r="H9" s="11">
        <f t="shared" si="1"/>
        <v>0</v>
      </c>
      <c r="J9" s="16">
        <f t="shared" si="2"/>
        <v>0</v>
      </c>
    </row>
    <row r="10" spans="1:11">
      <c r="A10" s="10" t="s">
        <v>48</v>
      </c>
      <c r="D10" s="11">
        <v>0</v>
      </c>
      <c r="E10" s="11">
        <v>0</v>
      </c>
      <c r="G10" s="16">
        <f t="shared" si="0"/>
        <v>0</v>
      </c>
      <c r="H10" s="11">
        <f t="shared" si="1"/>
        <v>0</v>
      </c>
      <c r="J10" s="16">
        <f t="shared" si="2"/>
        <v>0</v>
      </c>
    </row>
    <row r="11" spans="1:11">
      <c r="A11" s="10" t="s">
        <v>48</v>
      </c>
      <c r="D11" s="11">
        <v>0</v>
      </c>
      <c r="E11" s="11">
        <v>0</v>
      </c>
      <c r="G11" s="16">
        <f t="shared" si="0"/>
        <v>0</v>
      </c>
      <c r="H11" s="11">
        <f t="shared" si="1"/>
        <v>0</v>
      </c>
      <c r="J11" s="16">
        <f t="shared" si="2"/>
        <v>0</v>
      </c>
    </row>
    <row r="12" spans="1:11">
      <c r="A12" s="10" t="s">
        <v>48</v>
      </c>
      <c r="D12" s="11">
        <v>0</v>
      </c>
      <c r="E12" s="11">
        <v>0</v>
      </c>
      <c r="G12" s="16">
        <f t="shared" si="0"/>
        <v>0</v>
      </c>
      <c r="H12" s="11">
        <f t="shared" si="1"/>
        <v>0</v>
      </c>
      <c r="J12" s="16">
        <f t="shared" si="2"/>
        <v>0</v>
      </c>
    </row>
    <row r="13" spans="1:11">
      <c r="A13" s="10" t="s">
        <v>48</v>
      </c>
      <c r="D13" s="11">
        <v>0</v>
      </c>
      <c r="E13" s="11">
        <v>0</v>
      </c>
      <c r="G13" s="16">
        <f t="shared" si="0"/>
        <v>0</v>
      </c>
      <c r="H13" s="11">
        <f t="shared" si="1"/>
        <v>0</v>
      </c>
      <c r="J13" s="16">
        <f t="shared" si="2"/>
        <v>0</v>
      </c>
    </row>
    <row r="14" spans="1:11">
      <c r="H14" s="11"/>
      <c r="J14" s="16"/>
    </row>
    <row r="15" spans="1:11">
      <c r="A15" s="6" t="s">
        <v>45</v>
      </c>
      <c r="B15" s="9"/>
      <c r="C15" s="9"/>
      <c r="D15" s="18">
        <f>SUM(D4:D13)</f>
        <v>0</v>
      </c>
      <c r="E15" s="18">
        <f>SUM(E4:E13)</f>
        <v>0</v>
      </c>
      <c r="F15" s="18"/>
      <c r="G15" s="18">
        <f t="shared" ref="G15:H15" si="3">SUM(G4:G13)</f>
        <v>0</v>
      </c>
      <c r="H15" s="18">
        <f t="shared" si="3"/>
        <v>0</v>
      </c>
      <c r="I15" s="18"/>
      <c r="J15" s="18">
        <f t="shared" ref="J15" si="4">SUM(J4:J13)</f>
        <v>0</v>
      </c>
      <c r="K15" s="6"/>
    </row>
    <row r="16" spans="1:11">
      <c r="H16" s="11"/>
      <c r="J16" s="16"/>
    </row>
    <row r="17" spans="1:11">
      <c r="H17" s="11"/>
      <c r="J17" s="16"/>
    </row>
    <row r="18" spans="1:11" ht="19.5">
      <c r="A18" s="12" t="s">
        <v>52</v>
      </c>
      <c r="B18"/>
      <c r="C18"/>
      <c r="D18" s="2"/>
      <c r="H18" s="11"/>
      <c r="J18" s="16"/>
    </row>
    <row r="19" spans="1:11" ht="29">
      <c r="A19" s="6" t="s">
        <v>12</v>
      </c>
      <c r="B19" s="9" t="s">
        <v>46</v>
      </c>
      <c r="C19" s="13" t="s">
        <v>54</v>
      </c>
      <c r="D19" s="6" t="s">
        <v>55</v>
      </c>
      <c r="E19" s="6" t="s">
        <v>56</v>
      </c>
      <c r="F19" s="1" t="s">
        <v>47</v>
      </c>
      <c r="G19" s="17" t="s">
        <v>57</v>
      </c>
      <c r="H19" s="6" t="s">
        <v>58</v>
      </c>
      <c r="I19" s="14" t="s">
        <v>59</v>
      </c>
      <c r="J19" s="14" t="s">
        <v>60</v>
      </c>
      <c r="K19" s="15" t="s">
        <v>61</v>
      </c>
    </row>
    <row r="20" spans="1:11">
      <c r="A20" s="10">
        <v>1</v>
      </c>
      <c r="D20" s="11">
        <v>0</v>
      </c>
      <c r="E20" s="11">
        <v>0</v>
      </c>
      <c r="G20" s="16">
        <f t="shared" si="0"/>
        <v>0</v>
      </c>
      <c r="H20" s="11">
        <f t="shared" si="1"/>
        <v>0</v>
      </c>
      <c r="J20" s="16">
        <f t="shared" si="2"/>
        <v>0</v>
      </c>
    </row>
    <row r="21" spans="1:11">
      <c r="A21" s="10">
        <v>2</v>
      </c>
      <c r="D21" s="11">
        <v>0</v>
      </c>
      <c r="E21" s="11">
        <v>0</v>
      </c>
      <c r="G21" s="16">
        <f t="shared" si="0"/>
        <v>0</v>
      </c>
      <c r="H21" s="11">
        <f t="shared" si="1"/>
        <v>0</v>
      </c>
      <c r="J21" s="16">
        <f t="shared" si="2"/>
        <v>0</v>
      </c>
    </row>
    <row r="22" spans="1:11">
      <c r="A22" s="10">
        <v>3</v>
      </c>
      <c r="D22" s="11">
        <v>0</v>
      </c>
      <c r="E22" s="11">
        <v>0</v>
      </c>
      <c r="G22" s="16">
        <f t="shared" si="0"/>
        <v>0</v>
      </c>
      <c r="H22" s="11">
        <f t="shared" si="1"/>
        <v>0</v>
      </c>
      <c r="J22" s="16">
        <f t="shared" si="2"/>
        <v>0</v>
      </c>
    </row>
    <row r="23" spans="1:11">
      <c r="A23" s="10" t="s">
        <v>48</v>
      </c>
      <c r="D23" s="11">
        <v>0</v>
      </c>
      <c r="E23" s="11">
        <v>0</v>
      </c>
      <c r="G23" s="16">
        <f t="shared" si="0"/>
        <v>0</v>
      </c>
      <c r="H23" s="11">
        <f t="shared" si="1"/>
        <v>0</v>
      </c>
      <c r="J23" s="16">
        <f t="shared" si="2"/>
        <v>0</v>
      </c>
    </row>
    <row r="24" spans="1:11">
      <c r="A24" s="10" t="s">
        <v>48</v>
      </c>
      <c r="D24" s="11">
        <v>0</v>
      </c>
      <c r="E24" s="11">
        <v>0</v>
      </c>
      <c r="G24" s="16">
        <f t="shared" si="0"/>
        <v>0</v>
      </c>
      <c r="H24" s="11">
        <f t="shared" si="1"/>
        <v>0</v>
      </c>
      <c r="J24" s="16">
        <f t="shared" si="2"/>
        <v>0</v>
      </c>
    </row>
    <row r="25" spans="1:11">
      <c r="A25" s="10" t="s">
        <v>48</v>
      </c>
      <c r="D25" s="11">
        <v>0</v>
      </c>
      <c r="E25" s="11">
        <v>0</v>
      </c>
      <c r="G25" s="16">
        <f t="shared" si="0"/>
        <v>0</v>
      </c>
      <c r="H25" s="11">
        <f t="shared" si="1"/>
        <v>0</v>
      </c>
      <c r="J25" s="16">
        <f t="shared" si="2"/>
        <v>0</v>
      </c>
    </row>
    <row r="26" spans="1:11">
      <c r="A26" s="10" t="s">
        <v>48</v>
      </c>
      <c r="D26" s="11">
        <v>0</v>
      </c>
      <c r="E26" s="11">
        <v>0</v>
      </c>
      <c r="G26" s="16">
        <f t="shared" si="0"/>
        <v>0</v>
      </c>
      <c r="H26" s="11">
        <f t="shared" si="1"/>
        <v>0</v>
      </c>
      <c r="J26" s="16">
        <f t="shared" si="2"/>
        <v>0</v>
      </c>
    </row>
    <row r="27" spans="1:11">
      <c r="A27" s="10" t="s">
        <v>48</v>
      </c>
      <c r="D27" s="11">
        <v>0</v>
      </c>
      <c r="E27" s="11">
        <v>0</v>
      </c>
      <c r="G27" s="16">
        <f t="shared" si="0"/>
        <v>0</v>
      </c>
      <c r="H27" s="11">
        <f t="shared" si="1"/>
        <v>0</v>
      </c>
      <c r="J27" s="16">
        <f t="shared" si="2"/>
        <v>0</v>
      </c>
    </row>
    <row r="28" spans="1:11">
      <c r="A28" s="10" t="s">
        <v>48</v>
      </c>
      <c r="D28" s="11">
        <v>0</v>
      </c>
      <c r="E28" s="11">
        <v>0</v>
      </c>
      <c r="G28" s="16">
        <f t="shared" si="0"/>
        <v>0</v>
      </c>
      <c r="H28" s="11">
        <f t="shared" si="1"/>
        <v>0</v>
      </c>
      <c r="J28" s="16">
        <f t="shared" si="2"/>
        <v>0</v>
      </c>
    </row>
    <row r="29" spans="1:11">
      <c r="A29" s="10" t="s">
        <v>48</v>
      </c>
      <c r="D29" s="11">
        <v>0</v>
      </c>
      <c r="E29" s="11">
        <v>0</v>
      </c>
      <c r="G29" s="16">
        <f t="shared" si="0"/>
        <v>0</v>
      </c>
      <c r="H29" s="11">
        <f t="shared" si="1"/>
        <v>0</v>
      </c>
      <c r="J29" s="16">
        <f t="shared" si="2"/>
        <v>0</v>
      </c>
    </row>
    <row r="30" spans="1:11">
      <c r="H30" s="11"/>
      <c r="J30" s="16"/>
    </row>
    <row r="31" spans="1:11">
      <c r="A31" s="6" t="s">
        <v>45</v>
      </c>
      <c r="B31" s="9"/>
      <c r="C31" s="9"/>
      <c r="D31" s="18">
        <f>SUM(D20:D29)</f>
        <v>0</v>
      </c>
      <c r="E31" s="18">
        <f>SUM(E20:E29)</f>
        <v>0</v>
      </c>
      <c r="F31" s="18"/>
      <c r="G31" s="18">
        <f t="shared" ref="G31:H31" si="5">SUM(G20:G29)</f>
        <v>0</v>
      </c>
      <c r="H31" s="18">
        <f t="shared" si="5"/>
        <v>0</v>
      </c>
      <c r="I31" s="18"/>
      <c r="J31" s="18">
        <f t="shared" ref="J31" si="6">SUM(J20:J29)</f>
        <v>0</v>
      </c>
      <c r="K31" s="6"/>
    </row>
    <row r="32" spans="1:11">
      <c r="H32" s="11"/>
      <c r="J32" s="16"/>
    </row>
    <row r="33" spans="1:11">
      <c r="H33" s="11"/>
      <c r="J33" s="16"/>
    </row>
    <row r="34" spans="1:11" ht="19.5">
      <c r="A34" s="12" t="s">
        <v>53</v>
      </c>
      <c r="B34"/>
      <c r="C34"/>
      <c r="D34" s="2"/>
      <c r="H34" s="11"/>
      <c r="J34" s="16"/>
    </row>
    <row r="35" spans="1:11" ht="29">
      <c r="A35" s="6" t="s">
        <v>12</v>
      </c>
      <c r="B35" s="9" t="s">
        <v>46</v>
      </c>
      <c r="C35" s="13" t="s">
        <v>54</v>
      </c>
      <c r="D35" s="6" t="s">
        <v>55</v>
      </c>
      <c r="E35" s="6" t="s">
        <v>56</v>
      </c>
      <c r="F35" s="1" t="s">
        <v>47</v>
      </c>
      <c r="G35" s="17" t="s">
        <v>57</v>
      </c>
      <c r="H35" s="6" t="s">
        <v>58</v>
      </c>
      <c r="I35" s="14" t="s">
        <v>59</v>
      </c>
      <c r="J35" s="14" t="s">
        <v>60</v>
      </c>
      <c r="K35" s="15" t="s">
        <v>61</v>
      </c>
    </row>
    <row r="36" spans="1:11">
      <c r="A36" s="10">
        <v>1</v>
      </c>
      <c r="D36" s="11">
        <v>0</v>
      </c>
      <c r="E36" s="11">
        <v>0</v>
      </c>
      <c r="G36" s="16">
        <f t="shared" si="0"/>
        <v>0</v>
      </c>
      <c r="H36" s="11">
        <f t="shared" si="1"/>
        <v>0</v>
      </c>
      <c r="J36" s="16">
        <f t="shared" si="2"/>
        <v>0</v>
      </c>
    </row>
    <row r="37" spans="1:11">
      <c r="A37" s="10">
        <v>2</v>
      </c>
      <c r="D37" s="11">
        <v>0</v>
      </c>
      <c r="E37" s="11">
        <v>0</v>
      </c>
      <c r="G37" s="16">
        <f t="shared" si="0"/>
        <v>0</v>
      </c>
      <c r="H37" s="11">
        <f t="shared" si="1"/>
        <v>0</v>
      </c>
      <c r="J37" s="16">
        <f t="shared" si="2"/>
        <v>0</v>
      </c>
    </row>
    <row r="38" spans="1:11">
      <c r="A38" s="10">
        <v>3</v>
      </c>
      <c r="D38" s="11">
        <v>0</v>
      </c>
      <c r="E38" s="11">
        <v>0</v>
      </c>
      <c r="G38" s="16">
        <f t="shared" si="0"/>
        <v>0</v>
      </c>
      <c r="H38" s="11">
        <f t="shared" si="1"/>
        <v>0</v>
      </c>
      <c r="J38" s="16">
        <f t="shared" si="2"/>
        <v>0</v>
      </c>
    </row>
    <row r="39" spans="1:11">
      <c r="A39" s="10" t="s">
        <v>48</v>
      </c>
      <c r="D39" s="11">
        <v>0</v>
      </c>
      <c r="E39" s="11">
        <v>0</v>
      </c>
      <c r="G39" s="16">
        <f t="shared" si="0"/>
        <v>0</v>
      </c>
      <c r="H39" s="11">
        <f t="shared" si="1"/>
        <v>0</v>
      </c>
      <c r="J39" s="16">
        <f t="shared" si="2"/>
        <v>0</v>
      </c>
    </row>
    <row r="40" spans="1:11">
      <c r="A40" s="10" t="s">
        <v>48</v>
      </c>
      <c r="D40" s="11">
        <v>0</v>
      </c>
      <c r="E40" s="11">
        <v>0</v>
      </c>
      <c r="G40" s="16">
        <f t="shared" si="0"/>
        <v>0</v>
      </c>
      <c r="H40" s="11">
        <f t="shared" si="1"/>
        <v>0</v>
      </c>
      <c r="J40" s="16">
        <f t="shared" si="2"/>
        <v>0</v>
      </c>
    </row>
    <row r="41" spans="1:11">
      <c r="A41" s="10" t="s">
        <v>48</v>
      </c>
      <c r="D41" s="11">
        <v>0</v>
      </c>
      <c r="E41" s="11">
        <v>0</v>
      </c>
      <c r="G41" s="16">
        <f t="shared" si="0"/>
        <v>0</v>
      </c>
      <c r="H41" s="11">
        <f t="shared" si="1"/>
        <v>0</v>
      </c>
      <c r="J41" s="16">
        <f t="shared" si="2"/>
        <v>0</v>
      </c>
    </row>
    <row r="42" spans="1:11">
      <c r="A42" s="10" t="s">
        <v>48</v>
      </c>
      <c r="D42" s="11">
        <v>0</v>
      </c>
      <c r="E42" s="11">
        <v>0</v>
      </c>
      <c r="G42" s="16">
        <f t="shared" si="0"/>
        <v>0</v>
      </c>
      <c r="H42" s="11">
        <f t="shared" si="1"/>
        <v>0</v>
      </c>
      <c r="J42" s="16">
        <f t="shared" si="2"/>
        <v>0</v>
      </c>
    </row>
    <row r="43" spans="1:11">
      <c r="A43" s="10" t="s">
        <v>48</v>
      </c>
      <c r="D43" s="11">
        <v>0</v>
      </c>
      <c r="E43" s="11">
        <v>0</v>
      </c>
      <c r="G43" s="16">
        <f t="shared" si="0"/>
        <v>0</v>
      </c>
      <c r="H43" s="11">
        <f t="shared" si="1"/>
        <v>0</v>
      </c>
      <c r="J43" s="16">
        <f t="shared" si="2"/>
        <v>0</v>
      </c>
    </row>
    <row r="44" spans="1:11">
      <c r="A44" s="10" t="s">
        <v>48</v>
      </c>
      <c r="D44" s="11">
        <v>0</v>
      </c>
      <c r="E44" s="11">
        <v>0</v>
      </c>
      <c r="G44" s="16">
        <f t="shared" si="0"/>
        <v>0</v>
      </c>
      <c r="H44" s="11">
        <f t="shared" si="1"/>
        <v>0</v>
      </c>
      <c r="J44" s="16">
        <f t="shared" si="2"/>
        <v>0</v>
      </c>
    </row>
    <row r="45" spans="1:11">
      <c r="A45" s="10" t="s">
        <v>48</v>
      </c>
      <c r="D45" s="11">
        <v>0</v>
      </c>
      <c r="E45" s="11">
        <v>0</v>
      </c>
      <c r="G45" s="16">
        <f t="shared" si="0"/>
        <v>0</v>
      </c>
      <c r="H45" s="11">
        <f t="shared" si="1"/>
        <v>0</v>
      </c>
      <c r="J45" s="16">
        <f t="shared" si="2"/>
        <v>0</v>
      </c>
    </row>
    <row r="46" spans="1:11">
      <c r="H46" s="11"/>
      <c r="J46" s="16"/>
    </row>
    <row r="47" spans="1:11">
      <c r="A47" s="6" t="s">
        <v>45</v>
      </c>
      <c r="D47" s="11">
        <f>SUM(D36:D45)</f>
        <v>0</v>
      </c>
      <c r="E47" s="11">
        <f>SUM(E36:E45)</f>
        <v>0</v>
      </c>
      <c r="F47" s="11"/>
      <c r="G47" s="11">
        <f t="shared" ref="G47:H47" si="7">SUM(G36:G45)</f>
        <v>0</v>
      </c>
      <c r="H47" s="11">
        <f t="shared" si="7"/>
        <v>0</v>
      </c>
      <c r="I47" s="11"/>
      <c r="J47" s="11">
        <f t="shared" ref="J47" si="8">SUM(J36:J45)</f>
        <v>0</v>
      </c>
    </row>
    <row r="48" spans="1:11">
      <c r="H48" s="11"/>
      <c r="J48" s="16"/>
    </row>
    <row r="49" spans="1:11" ht="19.5">
      <c r="A49" s="12" t="s">
        <v>50</v>
      </c>
      <c r="B49"/>
      <c r="C49"/>
      <c r="D49" s="2"/>
      <c r="H49" s="11"/>
      <c r="J49" s="16"/>
    </row>
    <row r="50" spans="1:11" ht="29">
      <c r="A50" s="6" t="s">
        <v>12</v>
      </c>
      <c r="B50" s="9" t="s">
        <v>46</v>
      </c>
      <c r="C50" s="13" t="s">
        <v>54</v>
      </c>
      <c r="D50" s="6" t="s">
        <v>55</v>
      </c>
      <c r="E50" s="6" t="s">
        <v>56</v>
      </c>
      <c r="F50" s="1" t="s">
        <v>47</v>
      </c>
      <c r="G50" s="17" t="s">
        <v>57</v>
      </c>
      <c r="H50" s="6" t="s">
        <v>58</v>
      </c>
      <c r="I50" s="14" t="s">
        <v>59</v>
      </c>
      <c r="J50" s="14" t="s">
        <v>60</v>
      </c>
      <c r="K50" s="15" t="s">
        <v>61</v>
      </c>
    </row>
    <row r="51" spans="1:11">
      <c r="A51" s="10">
        <v>1</v>
      </c>
      <c r="D51" s="11">
        <f>VLOOKUP(A51,$A$4:$D$15,4,FALSE)+VLOOKUP(A51,$A$20:$D$31,4,FALSE)+VLOOKUP(A51,$A$36:$D$47,4,FALSE)</f>
        <v>0</v>
      </c>
      <c r="E51" s="11">
        <f>VLOOKUP(A51,$A$4:$E$15,5,FALSE)+VLOOKUP(A51,$A$20:$E$31,5,FALSE)+VLOOKUP(A51,$A$36:$E$47,5,FALSE)</f>
        <v>0</v>
      </c>
      <c r="F51" s="11"/>
      <c r="G51" s="16">
        <f t="shared" si="0"/>
        <v>0</v>
      </c>
      <c r="H51" s="11">
        <f t="shared" si="1"/>
        <v>0</v>
      </c>
      <c r="J51" s="16">
        <f t="shared" si="2"/>
        <v>0</v>
      </c>
      <c r="K51" s="1"/>
    </row>
    <row r="52" spans="1:11">
      <c r="A52" s="10">
        <v>2</v>
      </c>
      <c r="D52" s="11">
        <f t="shared" ref="D52:D62" si="9">VLOOKUP(A52,$A$4:$D$15,4,FALSE)+VLOOKUP(A52,$A$20:$D$31,4,FALSE)+VLOOKUP(A52,$A$36:$D$47,4,FALSE)</f>
        <v>0</v>
      </c>
      <c r="E52" s="11">
        <f t="shared" ref="E52:E62" si="10">VLOOKUP(A52,$A$4:$E$15,5,FALSE)+VLOOKUP(A52,$A$20:$E$31,5,FALSE)+VLOOKUP(A52,$A$36:$E$47,5,FALSE)</f>
        <v>0</v>
      </c>
      <c r="F52" s="11"/>
      <c r="G52" s="16">
        <f t="shared" si="0"/>
        <v>0</v>
      </c>
      <c r="H52" s="11">
        <f t="shared" si="1"/>
        <v>0</v>
      </c>
      <c r="J52" s="16">
        <f t="shared" si="2"/>
        <v>0</v>
      </c>
      <c r="K52" s="1"/>
    </row>
    <row r="53" spans="1:11">
      <c r="A53" s="10">
        <v>3</v>
      </c>
      <c r="D53" s="11">
        <f t="shared" si="9"/>
        <v>0</v>
      </c>
      <c r="E53" s="11">
        <f t="shared" si="10"/>
        <v>0</v>
      </c>
      <c r="F53" s="11"/>
      <c r="G53" s="16">
        <f t="shared" si="0"/>
        <v>0</v>
      </c>
      <c r="H53" s="11">
        <f t="shared" si="1"/>
        <v>0</v>
      </c>
      <c r="J53" s="16">
        <f t="shared" si="2"/>
        <v>0</v>
      </c>
      <c r="K53" s="1"/>
    </row>
    <row r="54" spans="1:11">
      <c r="A54" s="10" t="s">
        <v>48</v>
      </c>
      <c r="D54" s="11">
        <f t="shared" si="9"/>
        <v>0</v>
      </c>
      <c r="E54" s="11">
        <f t="shared" si="10"/>
        <v>0</v>
      </c>
      <c r="F54" s="11"/>
      <c r="G54" s="16">
        <f t="shared" si="0"/>
        <v>0</v>
      </c>
      <c r="H54" s="11">
        <f t="shared" si="1"/>
        <v>0</v>
      </c>
      <c r="J54" s="16">
        <f t="shared" si="2"/>
        <v>0</v>
      </c>
      <c r="K54" s="1"/>
    </row>
    <row r="55" spans="1:11">
      <c r="A55" s="10" t="s">
        <v>48</v>
      </c>
      <c r="D55" s="11">
        <f t="shared" si="9"/>
        <v>0</v>
      </c>
      <c r="E55" s="11">
        <f t="shared" si="10"/>
        <v>0</v>
      </c>
      <c r="F55" s="11"/>
      <c r="G55" s="16">
        <f t="shared" si="0"/>
        <v>0</v>
      </c>
      <c r="H55" s="11">
        <f t="shared" si="1"/>
        <v>0</v>
      </c>
      <c r="J55" s="16">
        <f t="shared" si="2"/>
        <v>0</v>
      </c>
      <c r="K55" s="1"/>
    </row>
    <row r="56" spans="1:11">
      <c r="A56" s="10" t="s">
        <v>48</v>
      </c>
      <c r="D56" s="11">
        <f t="shared" si="9"/>
        <v>0</v>
      </c>
      <c r="E56" s="11">
        <f t="shared" si="10"/>
        <v>0</v>
      </c>
      <c r="F56" s="11"/>
      <c r="G56" s="16">
        <f t="shared" si="0"/>
        <v>0</v>
      </c>
      <c r="H56" s="11">
        <f t="shared" si="1"/>
        <v>0</v>
      </c>
      <c r="J56" s="16">
        <f t="shared" si="2"/>
        <v>0</v>
      </c>
      <c r="K56" s="1"/>
    </row>
    <row r="57" spans="1:11">
      <c r="A57" s="10" t="s">
        <v>48</v>
      </c>
      <c r="D57" s="11">
        <f t="shared" si="9"/>
        <v>0</v>
      </c>
      <c r="E57" s="11">
        <f t="shared" si="10"/>
        <v>0</v>
      </c>
      <c r="F57" s="11"/>
      <c r="G57" s="16">
        <f t="shared" si="0"/>
        <v>0</v>
      </c>
      <c r="H57" s="11">
        <f t="shared" si="1"/>
        <v>0</v>
      </c>
      <c r="J57" s="16">
        <f t="shared" si="2"/>
        <v>0</v>
      </c>
      <c r="K57" s="1"/>
    </row>
    <row r="58" spans="1:11">
      <c r="A58" s="10" t="s">
        <v>48</v>
      </c>
      <c r="D58" s="11">
        <f t="shared" si="9"/>
        <v>0</v>
      </c>
      <c r="E58" s="11">
        <f t="shared" si="10"/>
        <v>0</v>
      </c>
      <c r="F58" s="11"/>
      <c r="G58" s="16">
        <f t="shared" si="0"/>
        <v>0</v>
      </c>
      <c r="H58" s="11">
        <f t="shared" si="1"/>
        <v>0</v>
      </c>
      <c r="J58" s="16">
        <f t="shared" si="2"/>
        <v>0</v>
      </c>
      <c r="K58" s="1"/>
    </row>
    <row r="59" spans="1:11">
      <c r="A59" s="10" t="s">
        <v>48</v>
      </c>
      <c r="D59" s="11">
        <f t="shared" si="9"/>
        <v>0</v>
      </c>
      <c r="E59" s="11">
        <f t="shared" si="10"/>
        <v>0</v>
      </c>
      <c r="F59" s="11"/>
      <c r="G59" s="16">
        <f t="shared" si="0"/>
        <v>0</v>
      </c>
      <c r="H59" s="11">
        <f t="shared" si="1"/>
        <v>0</v>
      </c>
      <c r="J59" s="16">
        <f t="shared" si="2"/>
        <v>0</v>
      </c>
      <c r="K59" s="1"/>
    </row>
    <row r="60" spans="1:11">
      <c r="A60" s="10" t="s">
        <v>48</v>
      </c>
      <c r="D60" s="11">
        <f>VLOOKUP(A60,$A$4:$D$15,4,FALSE)+VLOOKUP(A60,$A$20:$D$31,4,FALSE)+VLOOKUP(A60,$A$36:$D$47,4,FALSE)</f>
        <v>0</v>
      </c>
      <c r="E60" s="11">
        <f t="shared" si="10"/>
        <v>0</v>
      </c>
      <c r="F60" s="11"/>
      <c r="G60" s="16">
        <f t="shared" si="0"/>
        <v>0</v>
      </c>
      <c r="H60" s="11">
        <f t="shared" si="1"/>
        <v>0</v>
      </c>
      <c r="J60" s="16">
        <f t="shared" si="2"/>
        <v>0</v>
      </c>
      <c r="K60" s="1"/>
    </row>
    <row r="61" spans="1:11">
      <c r="D61" s="11"/>
      <c r="E61" s="11"/>
      <c r="F61" s="11"/>
      <c r="G61" s="16">
        <f t="shared" si="0"/>
        <v>0</v>
      </c>
      <c r="H61" s="11">
        <f t="shared" si="1"/>
        <v>0</v>
      </c>
      <c r="J61" s="16">
        <f t="shared" si="2"/>
        <v>0</v>
      </c>
      <c r="K61" s="1"/>
    </row>
    <row r="62" spans="1:11">
      <c r="A62" s="6" t="s">
        <v>45</v>
      </c>
      <c r="D62" s="11">
        <f t="shared" si="9"/>
        <v>0</v>
      </c>
      <c r="E62" s="11">
        <f t="shared" si="10"/>
        <v>0</v>
      </c>
      <c r="F62" s="11"/>
      <c r="G62" s="16">
        <f t="shared" si="0"/>
        <v>0</v>
      </c>
      <c r="H62" s="11">
        <f t="shared" si="1"/>
        <v>0</v>
      </c>
      <c r="J62" s="16">
        <f t="shared" si="2"/>
        <v>0</v>
      </c>
      <c r="K62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18126-F270-4F4D-8902-64BAC30B429C}">
  <dimension ref="A1:H2"/>
  <sheetViews>
    <sheetView topLeftCell="E1" workbookViewId="0">
      <selection activeCell="F22" sqref="F22"/>
    </sheetView>
  </sheetViews>
  <sheetFormatPr defaultColWidth="8.6328125" defaultRowHeight="14.5"/>
  <cols>
    <col min="1" max="1" width="10.453125" customWidth="1"/>
    <col min="2" max="2" width="36" style="1" customWidth="1"/>
    <col min="4" max="4" width="45.6328125" style="1" customWidth="1"/>
    <col min="5" max="5" width="31.453125" customWidth="1"/>
    <col min="6" max="8" width="19.453125" style="1" customWidth="1"/>
  </cols>
  <sheetData>
    <row r="1" spans="1:8">
      <c r="A1" s="6" t="s">
        <v>15</v>
      </c>
      <c r="B1" s="7" t="s">
        <v>16</v>
      </c>
      <c r="C1" s="6" t="s">
        <v>17</v>
      </c>
      <c r="D1" s="7" t="s">
        <v>18</v>
      </c>
      <c r="E1" s="6" t="s">
        <v>19</v>
      </c>
      <c r="F1" s="7" t="s">
        <v>20</v>
      </c>
      <c r="G1" s="7" t="s">
        <v>21</v>
      </c>
      <c r="H1" s="7" t="s">
        <v>22</v>
      </c>
    </row>
    <row r="2" spans="1:8" ht="29">
      <c r="A2">
        <v>99</v>
      </c>
      <c r="B2" s="1" t="s">
        <v>23</v>
      </c>
      <c r="C2" t="s">
        <v>24</v>
      </c>
      <c r="D2" s="1" t="s">
        <v>25</v>
      </c>
      <c r="E2" s="1" t="s">
        <v>26</v>
      </c>
      <c r="F2" s="1" t="s">
        <v>14</v>
      </c>
      <c r="G2" s="4" t="s">
        <v>27</v>
      </c>
      <c r="H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8EC4-E864-44FE-8948-C1E4CF0268CB}">
  <dimension ref="A1:J2"/>
  <sheetViews>
    <sheetView workbookViewId="0">
      <selection activeCell="K8" sqref="K8"/>
    </sheetView>
  </sheetViews>
  <sheetFormatPr defaultColWidth="8.6328125" defaultRowHeight="14.5"/>
  <cols>
    <col min="2" max="2" width="28.36328125" style="1" customWidth="1"/>
    <col min="3" max="3" width="18.1796875" customWidth="1"/>
    <col min="4" max="4" width="14.36328125" style="5" customWidth="1"/>
    <col min="7" max="7" width="14.6328125" customWidth="1"/>
    <col min="8" max="8" width="13.6328125" customWidth="1"/>
    <col min="9" max="9" width="11.6328125" customWidth="1"/>
  </cols>
  <sheetData>
    <row r="1" spans="1:10" ht="29">
      <c r="A1" s="6" t="s">
        <v>28</v>
      </c>
      <c r="B1" s="7" t="s">
        <v>29</v>
      </c>
      <c r="C1" s="6" t="s">
        <v>30</v>
      </c>
      <c r="D1" s="8" t="s">
        <v>31</v>
      </c>
      <c r="E1" s="6" t="s">
        <v>32</v>
      </c>
      <c r="F1" s="6" t="s">
        <v>18</v>
      </c>
      <c r="G1" s="6" t="s">
        <v>19</v>
      </c>
      <c r="H1" s="6" t="s">
        <v>33</v>
      </c>
      <c r="I1" s="7" t="s">
        <v>21</v>
      </c>
      <c r="J1" s="7" t="s">
        <v>22</v>
      </c>
    </row>
    <row r="2" spans="1:10" ht="20.25" customHeight="1">
      <c r="A2">
        <v>99</v>
      </c>
      <c r="B2" s="1" t="s">
        <v>34</v>
      </c>
      <c r="C2" t="s">
        <v>35</v>
      </c>
      <c r="D2" s="5" t="s">
        <v>13</v>
      </c>
      <c r="E2" t="s">
        <v>36</v>
      </c>
      <c r="F2" t="s">
        <v>37</v>
      </c>
      <c r="H2" s="3"/>
      <c r="I2" s="1"/>
      <c r="J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398CE-8425-4D92-9EF6-036F715AEB24}">
  <dimension ref="A1:F2"/>
  <sheetViews>
    <sheetView workbookViewId="0">
      <selection activeCell="D21" sqref="D21"/>
    </sheetView>
  </sheetViews>
  <sheetFormatPr defaultColWidth="8.6328125" defaultRowHeight="14.5"/>
  <cols>
    <col min="1" max="1" width="39.6328125" style="1" customWidth="1"/>
    <col min="2" max="2" width="18.6328125" customWidth="1"/>
    <col min="3" max="3" width="42.6328125" customWidth="1"/>
    <col min="4" max="6" width="24.453125" style="1" customWidth="1"/>
  </cols>
  <sheetData>
    <row r="1" spans="1:6">
      <c r="A1" s="7" t="s">
        <v>38</v>
      </c>
      <c r="B1" s="6" t="s">
        <v>39</v>
      </c>
      <c r="C1" s="6" t="s">
        <v>19</v>
      </c>
      <c r="D1" s="7" t="s">
        <v>20</v>
      </c>
      <c r="E1" s="7" t="s">
        <v>21</v>
      </c>
      <c r="F1" s="7" t="s">
        <v>40</v>
      </c>
    </row>
    <row r="2" spans="1:6" ht="29">
      <c r="A2" s="1" t="s">
        <v>41</v>
      </c>
      <c r="B2" t="s">
        <v>42</v>
      </c>
      <c r="C2" s="1" t="s">
        <v>43</v>
      </c>
      <c r="D2" s="1" t="s">
        <v>14</v>
      </c>
      <c r="E2" s="4" t="s">
        <v>44</v>
      </c>
      <c r="F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2165f0-d6dd-46ad-8e0f-1b49ef21e04e">
      <Terms xmlns="http://schemas.microsoft.com/office/infopath/2007/PartnerControls"/>
    </lcf76f155ced4ddcb4097134ff3c332f>
    <TaxCatchAll xmlns="ff7b5952-37f6-4434-b069-59fac36d00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E1AAD8EDA58644A03BFF6AD5EC3832" ma:contentTypeVersion="17" ma:contentTypeDescription="Ustvari nov dokument." ma:contentTypeScope="" ma:versionID="5f51f0e93f5f79bbd3c930ebc6b91bcf">
  <xsd:schema xmlns:xsd="http://www.w3.org/2001/XMLSchema" xmlns:xs="http://www.w3.org/2001/XMLSchema" xmlns:p="http://schemas.microsoft.com/office/2006/metadata/properties" xmlns:ns2="f22165f0-d6dd-46ad-8e0f-1b49ef21e04e" xmlns:ns3="ff7b5952-37f6-4434-b069-59fac36d000a" targetNamespace="http://schemas.microsoft.com/office/2006/metadata/properties" ma:root="true" ma:fieldsID="fd1b5427e7f7cb5dd4e495bd95d5849d" ns2:_="" ns3:_="">
    <xsd:import namespace="f22165f0-d6dd-46ad-8e0f-1b49ef21e04e"/>
    <xsd:import namespace="ff7b5952-37f6-4434-b069-59fac36d0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165f0-d6dd-46ad-8e0f-1b49ef21e0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e" ma:readOnly="false" ma:fieldId="{5cf76f15-5ced-4ddc-b409-7134ff3c332f}" ma:taxonomyMulti="true" ma:sspId="b1801995-2269-42d3-8402-60a853a9fd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b5952-37f6-4434-b069-59fac36d0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d84e856-5d7a-434c-8ef0-09832ce8a922}" ma:internalName="TaxCatchAll" ma:showField="CatchAllData" ma:web="ff7b5952-37f6-4434-b069-59fac36d00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068D84-DA0A-4D2E-9EBE-042204F447E3}">
  <ds:schemaRefs>
    <ds:schemaRef ds:uri="http://schemas.microsoft.com/office/2006/metadata/properties"/>
    <ds:schemaRef ds:uri="http://schemas.microsoft.com/office/infopath/2007/PartnerControls"/>
    <ds:schemaRef ds:uri="f22165f0-d6dd-46ad-8e0f-1b49ef21e04e"/>
    <ds:schemaRef ds:uri="ff7b5952-37f6-4434-b069-59fac36d000a"/>
  </ds:schemaRefs>
</ds:datastoreItem>
</file>

<file path=customXml/itemProps2.xml><?xml version="1.0" encoding="utf-8"?>
<ds:datastoreItem xmlns:ds="http://schemas.openxmlformats.org/officeDocument/2006/customXml" ds:itemID="{6F4A5B99-4633-47D4-BE52-043536D709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B99F7A-B235-4351-BFFF-39D4A7FB4A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2165f0-d6dd-46ad-8e0f-1b49ef21e04e"/>
    <ds:schemaRef ds:uri="ff7b5952-37f6-4434-b069-59fac36d00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Project data</vt:lpstr>
      <vt:lpstr>Finance</vt:lpstr>
      <vt:lpstr>Milestones</vt:lpstr>
      <vt:lpstr>KPIs</vt:lpstr>
      <vt:lpstr>Dissemination activities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Alijana Batič</cp:lastModifiedBy>
  <cp:revision/>
  <dcterms:created xsi:type="dcterms:W3CDTF">2022-08-03T16:18:18Z</dcterms:created>
  <dcterms:modified xsi:type="dcterms:W3CDTF">2023-08-01T07:27:34Z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0x010100E1E1AAD8EDA58644A03BFF6AD5EC3832</vt:lpwstr>
  </property>
  <property fmtid="{D5CDD505-2E9C-101B-9397-08002B2CF9AE}" pid="3" name="MediaServiceImageTags">
    <vt:lpwstr/>
  </property>
</Properties>
</file>